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<sst xmlns="http://schemas.openxmlformats.org/spreadsheetml/2006/main" count="61" uniqueCount="42">
  <si>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</si>
  <si>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</si>
  <si>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</si>
  <si>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</si>
  <si>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</si>
  <si>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</si>
  <si>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</si>
  <si>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</si>
  <si>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</si>
  <si>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</si>
  <si>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</si>
  <si>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</si>
  <si>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</si>
  <si>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Saldo Iniziale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</si>
  <si>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</si>
  <si>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</si>
  <si>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</si>
  <si>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</si>
  <si>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</si>
  <si>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</si>
  <si>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</si>
  <si>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 xml:space="preserve">ENTRATE </t>
  </si>
  <si>
    <t>SPESE BANCARIE</t>
  </si>
  <si>
    <t>USCITE DEL MESE DI DICEMBRE 2020</t>
  </si>
  <si>
    <t>ASSICATALANI POLIZZA</t>
  </si>
  <si>
    <t xml:space="preserve">ADDEBITO CARTA NEXI AL </t>
  </si>
  <si>
    <t>NEBTECH FT 4PA CANONE ANNUALE</t>
  </si>
  <si>
    <t>REGISTER FT 500517 CASELLA PEC</t>
  </si>
  <si>
    <t>CALIENDO V FT 12/002 CONSULENZA FISCALE</t>
  </si>
  <si>
    <t xml:space="preserve">SYNERGIE ITALIA FT 56617FTE </t>
  </si>
  <si>
    <t>F24 IVA FT NOVEMBRE</t>
  </si>
  <si>
    <t>F24 RA FATTURE NOVEMBRE</t>
  </si>
  <si>
    <t xml:space="preserve">IMPA SERVICE FATTPA 16_20 </t>
  </si>
  <si>
    <t>FASTWEB FTM027615514</t>
  </si>
  <si>
    <t>ESPRESSO SERVICE FT 34_PA BEVANDE</t>
  </si>
  <si>
    <t xml:space="preserve">ANCE COMO CONTR SPESE RISTRUTTURARECOMO </t>
  </si>
  <si>
    <t>BOTTEGA DEL TIMBRO</t>
  </si>
  <si>
    <t>NOTA 1 PRESTAZIONE MANUTENZIONE  SITO</t>
  </si>
  <si>
    <t>NOTA 2 PRESTAZIONE MANUTENZIONE SITO</t>
  </si>
  <si>
    <t>RIMBORSO SPESE SETT DIC CDT</t>
  </si>
  <si>
    <t>AVV. LAGONEGRO PARCELLA 33-2020</t>
  </si>
  <si>
    <t>FT 14FE RIMB SPESE VARIABILI CDT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</si>
</sst>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B35" sqref="B35"/>
    </sheetView>
  </sheetViews>
  <sheetFormatPr defaultColWidth="9.140625" defaultRowHeight="12.75"/>
  <cols>
    <col min="1" max="1" width="6.00390625" style="1" bestFit="1" customWidth="1"/>
    <col min="2" max="2" width="40.57421875" style="0" customWidth="1"/>
    <col min="3" max="3" width="4.7109375" style="0" bestFit="1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7.421875" style="3" bestFit="1" customWidth="1"/>
    <col min="13" max="13" width="10.421875" style="3" bestFit="1" customWidth="1"/>
    <col min="14" max="14" width="15.7109375" style="0" customWidth="1"/>
  </cols>
  <sheetData>
    <row r="1" ht="12.75" hidden="1">
      <c r="B1" s="4"/>
    </row>
    <row r="2" spans="1:13" ht="12.75">
      <c r="A2" s="19">
        <v>44166</v>
      </c>
      <c r="B2" s="17" t="s">
        <v>23</v>
      </c>
      <c r="C2" s="20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6" t="s">
        <v>19</v>
      </c>
      <c r="M2" s="16"/>
    </row>
    <row r="3" spans="1:13" ht="37.5" customHeight="1">
      <c r="A3" s="19"/>
      <c r="B3" s="18"/>
      <c r="C3" s="20"/>
      <c r="D3" s="2" t="s">
        <v>1</v>
      </c>
      <c r="E3" s="2" t="s">
        <v>0</v>
      </c>
      <c r="F3" s="2" t="s">
        <v>11</v>
      </c>
      <c r="G3" s="9" t="s">
        <v>16</v>
      </c>
      <c r="H3" s="10" t="s">
        <v>17</v>
      </c>
      <c r="I3" s="10" t="s">
        <v>20</v>
      </c>
      <c r="J3" s="10" t="s">
        <v>18</v>
      </c>
      <c r="K3" s="10" t="s">
        <v>12</v>
      </c>
      <c r="L3" s="2" t="s">
        <v>1</v>
      </c>
      <c r="M3" s="2" t="s">
        <v>2</v>
      </c>
    </row>
    <row r="4" spans="1:13" ht="12.75">
      <c r="A4" s="5">
        <v>44166</v>
      </c>
      <c r="B4" s="6" t="s">
        <v>13</v>
      </c>
      <c r="C4" s="7" t="s">
        <v>14</v>
      </c>
      <c r="D4" s="2">
        <v>19.83</v>
      </c>
      <c r="E4" s="2"/>
      <c r="F4" s="2"/>
      <c r="G4" s="2"/>
      <c r="H4" s="2"/>
      <c r="I4" s="2"/>
      <c r="J4" s="2"/>
      <c r="K4" s="2"/>
      <c r="L4" s="2">
        <f>IF(C4="C",SUM(D4:K4),0)</f>
        <v>19.83</v>
      </c>
      <c r="M4" s="2">
        <f aca="true" t="shared" si="0" ref="M4:M9">IF(C4="B",SUM(D4:K4),0)</f>
        <v>0</v>
      </c>
    </row>
    <row r="5" spans="1:13" ht="12.75">
      <c r="A5" s="5">
        <v>44176</v>
      </c>
      <c r="B5" s="8" t="s">
        <v>24</v>
      </c>
      <c r="C5" s="7" t="s">
        <v>15</v>
      </c>
      <c r="D5" s="2"/>
      <c r="E5" s="2"/>
      <c r="F5" s="2"/>
      <c r="G5" s="2"/>
      <c r="H5" s="2"/>
      <c r="I5" s="2">
        <v>-205</v>
      </c>
      <c r="J5" s="2"/>
      <c r="K5" s="2"/>
      <c r="L5" s="2">
        <f aca="true" t="shared" si="1" ref="L5:L23">IF(C5="C",SUM(D5:K5),0)</f>
        <v>0</v>
      </c>
      <c r="M5" s="2">
        <f t="shared" si="0"/>
        <v>-205</v>
      </c>
    </row>
    <row r="6" spans="1:13" ht="12.75">
      <c r="A6" s="5">
        <v>44180</v>
      </c>
      <c r="B6" s="8" t="s">
        <v>26</v>
      </c>
      <c r="C6" s="7" t="s">
        <v>15</v>
      </c>
      <c r="D6" s="2"/>
      <c r="E6" s="2"/>
      <c r="F6" s="2"/>
      <c r="G6" s="2"/>
      <c r="H6" s="2">
        <v>-864</v>
      </c>
      <c r="I6" s="2"/>
      <c r="J6" s="2"/>
      <c r="K6" s="2"/>
      <c r="L6" s="2">
        <f t="shared" si="1"/>
        <v>0</v>
      </c>
      <c r="M6" s="2">
        <f t="shared" si="0"/>
        <v>-864</v>
      </c>
    </row>
    <row r="7" spans="1:13" ht="12.75" customHeight="1">
      <c r="A7" s="5">
        <v>44180</v>
      </c>
      <c r="B7" s="8" t="s">
        <v>27</v>
      </c>
      <c r="C7" s="11" t="s">
        <v>15</v>
      </c>
      <c r="D7" s="2"/>
      <c r="E7" s="2"/>
      <c r="F7" s="2"/>
      <c r="G7" s="2"/>
      <c r="H7" s="2">
        <v>-43</v>
      </c>
      <c r="I7" s="12"/>
      <c r="J7" s="2"/>
      <c r="K7" s="2"/>
      <c r="L7" s="2">
        <f t="shared" si="1"/>
        <v>0</v>
      </c>
      <c r="M7" s="12">
        <f t="shared" si="0"/>
        <v>-43</v>
      </c>
    </row>
    <row r="8" spans="1:13" s="14" customFormat="1" ht="25.5">
      <c r="A8" s="5">
        <v>44180</v>
      </c>
      <c r="B8" s="13" t="s">
        <v>37</v>
      </c>
      <c r="C8" s="11" t="s">
        <v>15</v>
      </c>
      <c r="D8" s="12"/>
      <c r="E8" s="12"/>
      <c r="F8" s="12"/>
      <c r="G8" s="12"/>
      <c r="H8" s="12">
        <v>-568.8</v>
      </c>
      <c r="J8" s="12"/>
      <c r="K8" s="12"/>
      <c r="L8" s="2">
        <f t="shared" si="1"/>
        <v>0</v>
      </c>
      <c r="M8" s="12">
        <f t="shared" si="0"/>
        <v>-568.8</v>
      </c>
    </row>
    <row r="9" spans="1:13" s="14" customFormat="1" ht="25.5">
      <c r="A9" s="5">
        <v>44180</v>
      </c>
      <c r="B9" s="13" t="s">
        <v>38</v>
      </c>
      <c r="C9" s="11" t="s">
        <v>15</v>
      </c>
      <c r="D9" s="12"/>
      <c r="E9" s="12"/>
      <c r="F9" s="12"/>
      <c r="G9" s="12"/>
      <c r="H9" s="12">
        <v>-568.8</v>
      </c>
      <c r="I9" s="12"/>
      <c r="J9" s="12"/>
      <c r="K9" s="12"/>
      <c r="L9" s="2">
        <f t="shared" si="1"/>
        <v>0</v>
      </c>
      <c r="M9" s="12">
        <f t="shared" si="0"/>
        <v>-568.8</v>
      </c>
    </row>
    <row r="10" spans="1:13" s="14" customFormat="1" ht="25.5">
      <c r="A10" s="5">
        <v>44180</v>
      </c>
      <c r="B10" s="13" t="s">
        <v>28</v>
      </c>
      <c r="C10" s="11" t="s">
        <v>15</v>
      </c>
      <c r="D10" s="12"/>
      <c r="E10" s="12"/>
      <c r="F10" s="12"/>
      <c r="G10" s="12"/>
      <c r="H10" s="12"/>
      <c r="I10" s="12">
        <v>-1282.56</v>
      </c>
      <c r="J10" s="12"/>
      <c r="K10" s="12"/>
      <c r="L10" s="2">
        <f t="shared" si="1"/>
        <v>0</v>
      </c>
      <c r="M10" s="12">
        <f aca="true" t="shared" si="2" ref="M10:M16">IF(C10="B",SUM(D10:K10),0)</f>
        <v>-1282.56</v>
      </c>
    </row>
    <row r="11" spans="1:13" s="14" customFormat="1" ht="12.75">
      <c r="A11" s="5">
        <v>44180</v>
      </c>
      <c r="B11" s="8" t="s">
        <v>29</v>
      </c>
      <c r="C11" s="11" t="s">
        <v>15</v>
      </c>
      <c r="D11" s="12"/>
      <c r="E11" s="12"/>
      <c r="F11" s="12"/>
      <c r="G11" s="12">
        <v>-3035.46</v>
      </c>
      <c r="H11" s="12"/>
      <c r="I11" s="12"/>
      <c r="J11" s="12"/>
      <c r="K11" s="12"/>
      <c r="L11" s="2">
        <f t="shared" si="1"/>
        <v>0</v>
      </c>
      <c r="M11" s="12">
        <f t="shared" si="2"/>
        <v>-3035.46</v>
      </c>
    </row>
    <row r="12" spans="1:13" s="14" customFormat="1" ht="12.75">
      <c r="A12" s="5">
        <v>44182</v>
      </c>
      <c r="B12" s="14" t="s">
        <v>30</v>
      </c>
      <c r="C12" s="11" t="s">
        <v>15</v>
      </c>
      <c r="D12" s="12"/>
      <c r="E12" s="12"/>
      <c r="F12" s="12"/>
      <c r="G12" s="12"/>
      <c r="H12" s="12"/>
      <c r="I12" s="12"/>
      <c r="J12" s="12">
        <v>-332.38</v>
      </c>
      <c r="K12" s="12"/>
      <c r="L12" s="2">
        <f t="shared" si="1"/>
        <v>0</v>
      </c>
      <c r="M12" s="12">
        <f t="shared" si="2"/>
        <v>-332.38</v>
      </c>
    </row>
    <row r="13" spans="1:13" ht="12.75">
      <c r="A13" s="5">
        <v>44182</v>
      </c>
      <c r="B13" s="13" t="s">
        <v>31</v>
      </c>
      <c r="C13" s="7" t="s">
        <v>15</v>
      </c>
      <c r="D13" s="2"/>
      <c r="E13" s="2"/>
      <c r="F13" s="2"/>
      <c r="G13" s="2"/>
      <c r="H13" s="2"/>
      <c r="I13" s="2"/>
      <c r="J13" s="2">
        <v>-728</v>
      </c>
      <c r="K13" s="2"/>
      <c r="L13" s="2">
        <f t="shared" si="1"/>
        <v>0</v>
      </c>
      <c r="M13" s="2">
        <f t="shared" si="2"/>
        <v>-728</v>
      </c>
    </row>
    <row r="14" spans="1:13" ht="13.5" customHeight="1">
      <c r="A14" s="5">
        <v>44188</v>
      </c>
      <c r="B14" s="8" t="s">
        <v>39</v>
      </c>
      <c r="C14" s="7" t="s">
        <v>15</v>
      </c>
      <c r="D14" s="2"/>
      <c r="E14" s="2"/>
      <c r="F14" s="2"/>
      <c r="G14" s="2"/>
      <c r="H14" s="2"/>
      <c r="I14" s="2"/>
      <c r="J14" s="2"/>
      <c r="K14" s="2">
        <v>-267</v>
      </c>
      <c r="L14" s="2">
        <f t="shared" si="1"/>
        <v>0</v>
      </c>
      <c r="M14" s="2">
        <f t="shared" si="2"/>
        <v>-267</v>
      </c>
    </row>
    <row r="15" spans="1:13" s="14" customFormat="1" ht="12.75">
      <c r="A15" s="5">
        <v>44188</v>
      </c>
      <c r="B15" s="13" t="s">
        <v>32</v>
      </c>
      <c r="C15" s="11" t="s">
        <v>15</v>
      </c>
      <c r="D15" s="12"/>
      <c r="E15" s="12"/>
      <c r="F15" s="12"/>
      <c r="G15" s="12"/>
      <c r="H15" s="12">
        <v>-340</v>
      </c>
      <c r="I15" s="12"/>
      <c r="J15" s="12"/>
      <c r="K15" s="12"/>
      <c r="L15" s="2">
        <f t="shared" si="1"/>
        <v>0</v>
      </c>
      <c r="M15" s="12">
        <f t="shared" si="2"/>
        <v>-340</v>
      </c>
    </row>
    <row r="16" spans="1:13" ht="12.75">
      <c r="A16" s="5">
        <v>44188</v>
      </c>
      <c r="B16" s="8" t="s">
        <v>40</v>
      </c>
      <c r="C16" s="7" t="s">
        <v>15</v>
      </c>
      <c r="D16" s="2"/>
      <c r="E16" s="2"/>
      <c r="F16" s="2"/>
      <c r="G16" s="2"/>
      <c r="H16" s="2"/>
      <c r="I16" s="2">
        <v>-4008</v>
      </c>
      <c r="J16" s="2"/>
      <c r="K16" s="2"/>
      <c r="L16" s="2">
        <f t="shared" si="1"/>
        <v>0</v>
      </c>
      <c r="M16" s="2">
        <f t="shared" si="2"/>
        <v>-4008</v>
      </c>
    </row>
    <row r="17" spans="1:13" ht="12.75">
      <c r="A17" s="5">
        <v>44193</v>
      </c>
      <c r="B17" s="8" t="s">
        <v>33</v>
      </c>
      <c r="C17" s="7" t="s">
        <v>15</v>
      </c>
      <c r="D17" s="2"/>
      <c r="E17" s="2"/>
      <c r="F17" s="2"/>
      <c r="G17" s="2"/>
      <c r="H17" s="2">
        <v>-65.29</v>
      </c>
      <c r="I17" s="2"/>
      <c r="J17" s="2"/>
      <c r="K17" s="2"/>
      <c r="L17" s="2">
        <f t="shared" si="1"/>
        <v>0</v>
      </c>
      <c r="M17" s="2">
        <f>IF(C17="B",SUM(D17:K17),0)</f>
        <v>-65.29</v>
      </c>
    </row>
    <row r="18" spans="1:13" ht="12.75">
      <c r="A18" s="5">
        <v>44196</v>
      </c>
      <c r="B18" s="13" t="s">
        <v>41</v>
      </c>
      <c r="C18" s="11" t="s">
        <v>15</v>
      </c>
      <c r="D18" s="12"/>
      <c r="E18" s="12"/>
      <c r="F18" s="12"/>
      <c r="G18" s="12"/>
      <c r="H18" s="12"/>
      <c r="I18" s="12"/>
      <c r="J18" s="12"/>
      <c r="K18" s="12">
        <v>-156.66</v>
      </c>
      <c r="L18" s="2">
        <f t="shared" si="1"/>
        <v>0</v>
      </c>
      <c r="M18" s="12">
        <f>IF(C18="B",SUM(D18:K18),0)</f>
        <v>-156.66</v>
      </c>
    </row>
    <row r="19" spans="1:13" ht="14.25" customHeight="1">
      <c r="A19" s="5">
        <v>44196</v>
      </c>
      <c r="B19" s="8" t="s">
        <v>34</v>
      </c>
      <c r="C19" s="7" t="s">
        <v>15</v>
      </c>
      <c r="D19" s="2"/>
      <c r="E19" s="2"/>
      <c r="F19" s="2"/>
      <c r="G19" s="2"/>
      <c r="H19" s="2"/>
      <c r="I19" s="2">
        <v>-78.55</v>
      </c>
      <c r="J19" s="2"/>
      <c r="K19" s="2"/>
      <c r="L19" s="2">
        <f t="shared" si="1"/>
        <v>0</v>
      </c>
      <c r="M19" s="2">
        <f>IF(C19="B",SUM(D19:K19),0)</f>
        <v>-78.55</v>
      </c>
    </row>
    <row r="20" spans="1:13" ht="25.5">
      <c r="A20" s="5">
        <v>44196</v>
      </c>
      <c r="B20" s="8" t="s">
        <v>35</v>
      </c>
      <c r="C20" s="7" t="s">
        <v>15</v>
      </c>
      <c r="D20" s="2"/>
      <c r="E20" s="2"/>
      <c r="F20" s="2"/>
      <c r="G20" s="2"/>
      <c r="H20" s="2"/>
      <c r="I20" s="2">
        <v>-500</v>
      </c>
      <c r="J20" s="2"/>
      <c r="K20" s="2"/>
      <c r="L20" s="2">
        <f t="shared" si="1"/>
        <v>0</v>
      </c>
      <c r="M20" s="2">
        <f>IF(C20="B",SUM(D20:K20),0)</f>
        <v>-500</v>
      </c>
    </row>
    <row r="21" spans="1:13" ht="12.75">
      <c r="A21" s="5">
        <v>44196</v>
      </c>
      <c r="B21" s="13" t="s">
        <v>36</v>
      </c>
      <c r="C21" s="11" t="s">
        <v>15</v>
      </c>
      <c r="D21" s="12"/>
      <c r="E21" s="12"/>
      <c r="F21" s="12"/>
      <c r="G21" s="12"/>
      <c r="H21" s="12"/>
      <c r="I21" s="12">
        <v>-36</v>
      </c>
      <c r="J21" s="12"/>
      <c r="K21" s="12"/>
      <c r="L21" s="2">
        <f t="shared" si="1"/>
        <v>0</v>
      </c>
      <c r="M21" s="12">
        <f>IF(C21="B",SUM(D21:K21),0)</f>
        <v>-36</v>
      </c>
    </row>
    <row r="22" spans="1:13" ht="12.75">
      <c r="A22" s="5">
        <v>44180</v>
      </c>
      <c r="B22" s="8" t="s">
        <v>25</v>
      </c>
      <c r="C22" s="7" t="s">
        <v>15</v>
      </c>
      <c r="D22" s="2"/>
      <c r="E22" s="2"/>
      <c r="F22" s="2"/>
      <c r="G22" s="2"/>
      <c r="H22" s="2"/>
      <c r="I22" s="2">
        <v>-485.92</v>
      </c>
      <c r="J22" s="2"/>
      <c r="K22" s="2"/>
      <c r="L22" s="2">
        <f t="shared" si="1"/>
        <v>0</v>
      </c>
      <c r="M22" s="2">
        <f>IF(C22="B",SUM(D22:K22),0)</f>
        <v>-485.92</v>
      </c>
    </row>
    <row r="23" spans="1:13" ht="12.75">
      <c r="A23" s="5"/>
      <c r="B23" s="8" t="s">
        <v>22</v>
      </c>
      <c r="C23" s="7" t="s">
        <v>15</v>
      </c>
      <c r="D23" s="2"/>
      <c r="E23" s="2"/>
      <c r="F23" s="2"/>
      <c r="G23" s="2"/>
      <c r="H23" s="2"/>
      <c r="I23" s="2"/>
      <c r="J23" s="2">
        <v>-13.13</v>
      </c>
      <c r="K23" s="2"/>
      <c r="L23" s="2">
        <f t="shared" si="1"/>
        <v>0</v>
      </c>
      <c r="M23" s="2">
        <f>IF(C23="B",SUM(D23:K23),0)</f>
        <v>-13.13</v>
      </c>
    </row>
    <row r="24" spans="1:13" ht="12.75">
      <c r="A24" s="5"/>
      <c r="B24" s="6"/>
      <c r="C24" s="6"/>
      <c r="D24" s="2"/>
      <c r="E24" s="2">
        <f>SUM(E4:E23)</f>
        <v>0</v>
      </c>
      <c r="F24" s="2">
        <f>SUM(F4:F23)</f>
        <v>0</v>
      </c>
      <c r="G24" s="2">
        <f>SUM(G4:G23)</f>
        <v>-3035.46</v>
      </c>
      <c r="H24" s="2">
        <f>SUM(H4:H23)</f>
        <v>-2449.89</v>
      </c>
      <c r="I24" s="2">
        <f>SUM(I4:I23)</f>
        <v>-6596.03</v>
      </c>
      <c r="J24" s="2">
        <f>SUM(J4:J23)</f>
        <v>-1073.5100000000002</v>
      </c>
      <c r="K24" s="2">
        <f>SUM(K4:K23)</f>
        <v>-423.65999999999997</v>
      </c>
      <c r="L24" s="2">
        <f>SUM(L4:L23)</f>
        <v>19.83</v>
      </c>
      <c r="M24" s="2">
        <f>SUM(M4:M23)</f>
        <v>-13578.55</v>
      </c>
    </row>
    <row r="26" ht="12.75">
      <c r="B26" t="s">
        <v>21</v>
      </c>
    </row>
    <row r="27" ht="12.75">
      <c r="B27" s="15"/>
    </row>
    <row r="28" ht="12.75">
      <c r="B28" s="15"/>
    </row>
    <row r="39" ht="12.75">
      <c r="D39" s="3">
        <f>SUM(D28:D38)</f>
        <v>0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2022-10-28T16:52:46Z</dcterms:modified>
  <cp:category/>
  <cp:version/>
  <cp:contentType/>
  <cp:contentStatus/>
</cp:coreProperties>
</file>